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tinéraire" sheetId="1" r:id="rId1"/>
    <sheet name="distance" sheetId="2" r:id="rId2"/>
    <sheet name="dénivelé" sheetId="3" r:id="rId3"/>
  </sheets>
  <definedNames>
    <definedName name="_xlnm.Print_Titles" localSheetId="0">'itinéraire'!$1:$1</definedName>
    <definedName name="_xlnm.Print_Area" localSheetId="2">'dénivelé'!$A$1:$L$29</definedName>
    <definedName name="_xlnm.Print_Area" localSheetId="1">'distance'!$A$1:$L$30</definedName>
    <definedName name="_xlnm.Print_Area" localSheetId="0">'itinéraire'!$B$1:$I$41</definedName>
  </definedNames>
  <calcPr fullCalcOnLoad="1"/>
</workbook>
</file>

<file path=xl/comments1.xml><?xml version="1.0" encoding="utf-8"?>
<comments xmlns="http://schemas.openxmlformats.org/spreadsheetml/2006/main">
  <authors>
    <author>Rapha?l</author>
  </authors>
  <commentList>
    <comment ref="D8" authorId="0">
      <text>
        <r>
          <rPr>
            <sz val="8"/>
            <rFont val="Tahoma"/>
            <family val="2"/>
          </rPr>
          <t>Voie Verte de Brives Charensac à Solignac (en aménagement au-delà de Solignac)</t>
        </r>
      </text>
    </comment>
    <comment ref="D22" authorId="0">
      <text>
        <r>
          <rPr>
            <sz val="8"/>
            <rFont val="Tahoma"/>
            <family val="2"/>
          </rPr>
          <t>15 km en voiture de la Guardia Civil entre La Almunia de Doña Godina et Morata de Jalón, car route coupée et seulement autoroute...</t>
        </r>
      </text>
    </comment>
    <comment ref="D25" authorId="0">
      <text>
        <r>
          <rPr>
            <sz val="8"/>
            <rFont val="Tahoma"/>
            <family val="2"/>
          </rPr>
          <t>Via Verde del Ferrocarril Navarra-Alava entre Zuñiga et Acedo (continue jusqu'à Murieta, mais mauvais état)</t>
        </r>
      </text>
    </comment>
    <comment ref="D27" authorId="0">
      <text>
        <r>
          <rPr>
            <sz val="8"/>
            <rFont val="Tahoma"/>
            <family val="2"/>
          </rPr>
          <t>Via Verde de Bidasoa de Santesteban à Béhobie (certains passages à faire au pas)</t>
        </r>
      </text>
    </comment>
    <comment ref="I1" authorId="0">
      <text>
        <r>
          <rPr>
            <sz val="8"/>
            <rFont val="Tahoma"/>
            <family val="2"/>
          </rPr>
          <t>descent in m</t>
        </r>
        <r>
          <rPr>
            <sz val="8"/>
            <rFont val="Tahoma"/>
            <family val="2"/>
          </rPr>
          <t xml:space="preserve">
</t>
        </r>
      </text>
    </comment>
    <comment ref="G30" authorId="0">
      <text>
        <r>
          <rPr>
            <sz val="8"/>
            <rFont val="Tahoma"/>
            <family val="2"/>
          </rPr>
          <t>Total hours</t>
        </r>
      </text>
    </comment>
    <comment ref="H30" authorId="0">
      <text>
        <r>
          <rPr>
            <sz val="8"/>
            <rFont val="Tahoma"/>
            <family val="2"/>
          </rPr>
          <t>Total climb</t>
        </r>
      </text>
    </comment>
    <comment ref="I30" authorId="0">
      <text>
        <r>
          <rPr>
            <sz val="8"/>
            <rFont val="Tahoma"/>
            <family val="2"/>
          </rPr>
          <t>Total descent</t>
        </r>
      </text>
    </comment>
    <comment ref="J1" authorId="0">
      <text>
        <r>
          <rPr>
            <sz val="8"/>
            <rFont val="Tahoma"/>
            <family val="2"/>
          </rPr>
          <t>average speed in km/h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sz val="8"/>
            <rFont val="Tahoma"/>
            <family val="2"/>
          </rPr>
          <t>minimum temperature in °Celsius
season : July</t>
        </r>
      </text>
    </comment>
    <comment ref="L1" authorId="0">
      <text>
        <r>
          <rPr>
            <sz val="8"/>
            <rFont val="Tahoma"/>
            <family val="2"/>
          </rPr>
          <t>maximum temperature in °Celsius
season : July</t>
        </r>
      </text>
    </comment>
    <comment ref="J30" authorId="0">
      <text>
        <r>
          <rPr>
            <sz val="8"/>
            <rFont val="Tahoma"/>
            <family val="2"/>
          </rPr>
          <t>Full journey average speed (25 days)</t>
        </r>
      </text>
    </comment>
    <comment ref="K30" authorId="0">
      <text>
        <r>
          <rPr>
            <sz val="8"/>
            <rFont val="Tahoma"/>
            <family val="2"/>
          </rPr>
          <t>Full journey average minimum temperature (25 days)</t>
        </r>
      </text>
    </comment>
    <comment ref="L30" authorId="0">
      <text>
        <r>
          <rPr>
            <sz val="8"/>
            <rFont val="Tahoma"/>
            <family val="2"/>
          </rPr>
          <t>Full journey average minimum temperature (25 days)</t>
        </r>
      </text>
    </comment>
  </commentList>
</comments>
</file>

<file path=xl/sharedStrings.xml><?xml version="1.0" encoding="utf-8"?>
<sst xmlns="http://schemas.openxmlformats.org/spreadsheetml/2006/main" count="101" uniqueCount="74">
  <si>
    <t>Via</t>
  </si>
  <si>
    <t>Total km</t>
  </si>
  <si>
    <t>Tot. montée</t>
  </si>
  <si>
    <t>Genève</t>
  </si>
  <si>
    <t>Tot. desc.</t>
  </si>
  <si>
    <t>Tot. heures</t>
  </si>
  <si>
    <t>Hendaye</t>
  </si>
  <si>
    <t>Frangy</t>
  </si>
  <si>
    <t>Lully-Thérens-Soral-Humilly-Chênex-Murcier-Chaumont</t>
  </si>
  <si>
    <t>Paladru</t>
  </si>
  <si>
    <t>Planaz-Pont Rouge-Seyssel-Chanaz-Gare de l'Est-Les Abrets</t>
  </si>
  <si>
    <t>St Vallier</t>
  </si>
  <si>
    <t>Devesset</t>
  </si>
  <si>
    <t>Brives Charensac</t>
  </si>
  <si>
    <t>Auroux</t>
  </si>
  <si>
    <t>Nasbinals</t>
  </si>
  <si>
    <t>Figeac</t>
  </si>
  <si>
    <t>Caïx</t>
  </si>
  <si>
    <t>Castelmoron</t>
  </si>
  <si>
    <t>Villeneuve de Marsan</t>
  </si>
  <si>
    <t>Sauveterre de Béarn</t>
  </si>
  <si>
    <t>St Jean Pied de Port</t>
  </si>
  <si>
    <t>Ochagavia</t>
  </si>
  <si>
    <t>Ansó</t>
  </si>
  <si>
    <t>Sabiñanigo</t>
  </si>
  <si>
    <t>Boltaña</t>
  </si>
  <si>
    <t>Huesca</t>
  </si>
  <si>
    <t>Zaragoza</t>
  </si>
  <si>
    <t>Calatayud</t>
  </si>
  <si>
    <t>Soria</t>
  </si>
  <si>
    <t>Logroño</t>
  </si>
  <si>
    <t>Puente la Reina</t>
  </si>
  <si>
    <t>Santesteban</t>
  </si>
  <si>
    <t>Chambon s/Lignon-Fay s/Lignon-St Front-Lantriac</t>
  </si>
  <si>
    <t>Solignac s/Loire-Le Brignon-Cayres-Lac du Bouchet-St Haon</t>
  </si>
  <si>
    <t>Cajarc-Cénevières-St Cirq Lapopie-Arcambal-Cahors-Douelle</t>
  </si>
  <si>
    <t>Clairac-Damazan-Houeillès-Allons-Losse-Labastide d'Armagnac</t>
  </si>
  <si>
    <t>Grenade s/Adour-St Sever-Larbey-Pomarez-Puyoô-Carresse</t>
  </si>
  <si>
    <t>Almudévar-Zuera-Villanueva de Gallégo</t>
  </si>
  <si>
    <t>Longares-Alfamen-La Almunia-Morata de Jalón-Morés</t>
  </si>
  <si>
    <t>Apprieu-Grand Lemps-St Etienne de St Geoirs-Thodure-Grand Serre-Hauterives</t>
  </si>
  <si>
    <t>Albas-Fumel-Penne d'Agenais-Villeneuve s/Lot-Casseneuil-Ste Livrade</t>
  </si>
  <si>
    <t>Ardoix-Satilieu-Lalouvesc-Col du Rouvey (1244)-St Bonnet le Froid</t>
  </si>
  <si>
    <t>Pierrefiche-Col du Cheval Mort (1454)-St Amans-Usanges</t>
  </si>
  <si>
    <t>St Urcize-Col de la Matte (~1300)-Laguiole-Entraygues-Montredon</t>
  </si>
  <si>
    <t>St Palais-Lantabat-Col des Palombières (337)-Jaxu</t>
  </si>
  <si>
    <t>Col d'Arnostéguy (1236)-Col d'Azpegi (1056)-Col de Tapla (1340)</t>
  </si>
  <si>
    <t>Portillo de Laza (1129)-Isaba-Roncal-Garde-Col sans nom (1187)</t>
  </si>
  <si>
    <t>Ainsa-Arcusa-Collado de Eripol (860)-Collado de San Caprasio (810)-Abiego</t>
  </si>
  <si>
    <t>Almarza-Puerto de Piqueras (1710)-Puerto de Sancho Leza (1391)</t>
  </si>
  <si>
    <t>Oyón-Puerto Bernedo (~950)-Sta Cruz de Campezo-Estella</t>
  </si>
  <si>
    <t>Puerto del Perdon (679)-Pamplona-Juslapeña (653)-Gorostieta (828)</t>
  </si>
  <si>
    <t>Col sans nom (1090)-Hecho-Jasa-Col sans nom (1227)-Aisa-Jaca</t>
  </si>
  <si>
    <t>Orus-Col sans nom (1235)-Fiscal-Liguerre de Ara</t>
  </si>
  <si>
    <t>Alhama de Aragon-Cetina-Deza-Col sans nom (1134)-Gómara-Alconaba</t>
  </si>
  <si>
    <t>Les nombres cités entre parenthèses représentent les altitudes des cols en mètres.</t>
  </si>
  <si>
    <t>Sunbilla-Vera de Bidasoa-Béhobie-Hendaye-Corniche Basque</t>
  </si>
  <si>
    <t>Jour / Day</t>
  </si>
  <si>
    <t>De / From</t>
  </si>
  <si>
    <t>À / To</t>
  </si>
  <si>
    <t>km</t>
  </si>
  <si>
    <t>heures / hours</t>
  </si>
  <si>
    <t>montée / climb (m)</t>
  </si>
  <si>
    <t>descente (m)</t>
  </si>
  <si>
    <t>Numbers in brackets represent max. altitudes at moutain passes / top of climbs.</t>
  </si>
  <si>
    <t>vitesse moy.</t>
  </si>
  <si>
    <t>temp. min.</t>
  </si>
  <si>
    <t>temp. max</t>
  </si>
  <si>
    <t>km/h</t>
  </si>
  <si>
    <t>°C</t>
  </si>
  <si>
    <t>moyenne sur 25 j.</t>
  </si>
  <si>
    <t>Notes :</t>
  </si>
  <si>
    <t>- for missing translations, please hover your mouse on cells with a red mark on top-right corner.</t>
  </si>
  <si>
    <t>- date du voyage / date of travel : juillet 2012 / July 2012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</si>
</sst>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;@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sz val="18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 applyProtection="1" quotePrefix="1">
      <alignment horizontal="center"/>
      <protection/>
    </xf>
    <xf numFmtId="0" fontId="3" fillId="0" borderId="1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 quotePrefix="1">
      <alignment horizontal="center"/>
    </xf>
    <xf numFmtId="1" fontId="3" fillId="0" borderId="14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3" fillId="0" borderId="11" xfId="0" applyNumberFormat="1" applyFont="1" applyFill="1" applyBorder="1" applyAlignment="1" quotePrefix="1">
      <alignment horizontal="center"/>
    </xf>
    <xf numFmtId="165" fontId="3" fillId="0" borderId="2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quotePrefix="1">
      <alignment/>
    </xf>
    <xf numFmtId="0" fontId="5" fillId="0" borderId="0" xfId="0" applyFont="1" applyAlignment="1" quotePrefix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7"/>
          <c:w val="0.95775"/>
          <c:h val="0.80775"/>
        </c:manualLayout>
      </c:layout>
      <c:lineChart>
        <c:grouping val="stacke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itinéraire!$B$3:$B$27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itinéraire!$F$3:$F$27</c:f>
              <c:numCache>
                <c:ptCount val="25"/>
                <c:pt idx="0">
                  <c:v>37.57</c:v>
                </c:pt>
                <c:pt idx="1">
                  <c:v>101.01</c:v>
                </c:pt>
                <c:pt idx="2">
                  <c:v>91.36</c:v>
                </c:pt>
                <c:pt idx="3">
                  <c:v>59.8</c:v>
                </c:pt>
                <c:pt idx="4">
                  <c:v>61.98</c:v>
                </c:pt>
                <c:pt idx="5">
                  <c:v>64.44</c:v>
                </c:pt>
                <c:pt idx="6">
                  <c:v>82.91</c:v>
                </c:pt>
                <c:pt idx="7">
                  <c:v>123.21</c:v>
                </c:pt>
                <c:pt idx="8">
                  <c:v>103.55</c:v>
                </c:pt>
                <c:pt idx="9">
                  <c:v>103.47</c:v>
                </c:pt>
                <c:pt idx="10">
                  <c:v>114.54</c:v>
                </c:pt>
                <c:pt idx="11">
                  <c:v>113.84</c:v>
                </c:pt>
                <c:pt idx="12">
                  <c:v>46.08</c:v>
                </c:pt>
                <c:pt idx="13">
                  <c:v>79.2</c:v>
                </c:pt>
                <c:pt idx="14">
                  <c:v>52.52</c:v>
                </c:pt>
                <c:pt idx="15">
                  <c:v>82.07</c:v>
                </c:pt>
                <c:pt idx="16">
                  <c:v>57.06</c:v>
                </c:pt>
                <c:pt idx="17">
                  <c:v>114.59</c:v>
                </c:pt>
                <c:pt idx="18">
                  <c:v>77.86</c:v>
                </c:pt>
                <c:pt idx="19">
                  <c:v>103.75</c:v>
                </c:pt>
                <c:pt idx="20">
                  <c:v>122.79</c:v>
                </c:pt>
                <c:pt idx="21">
                  <c:v>119.94</c:v>
                </c:pt>
                <c:pt idx="22">
                  <c:v>90.15</c:v>
                </c:pt>
                <c:pt idx="23">
                  <c:v>90.51</c:v>
                </c:pt>
                <c:pt idx="24">
                  <c:v>88.18</c:v>
                </c:pt>
              </c:numCache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3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6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75"/>
          <c:w val="0.93425"/>
          <c:h val="0.821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itinéraire!$B$3:$B$27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itinéraire!$H$3:$H$27</c:f>
              <c:numCache>
                <c:ptCount val="25"/>
                <c:pt idx="0">
                  <c:v>365</c:v>
                </c:pt>
                <c:pt idx="1">
                  <c:v>750</c:v>
                </c:pt>
                <c:pt idx="2">
                  <c:v>408</c:v>
                </c:pt>
                <c:pt idx="3">
                  <c:v>1233</c:v>
                </c:pt>
                <c:pt idx="4">
                  <c:v>680</c:v>
                </c:pt>
                <c:pt idx="5">
                  <c:v>1320</c:v>
                </c:pt>
                <c:pt idx="6">
                  <c:v>880</c:v>
                </c:pt>
                <c:pt idx="7">
                  <c:v>1320</c:v>
                </c:pt>
                <c:pt idx="8">
                  <c:v>721</c:v>
                </c:pt>
                <c:pt idx="9">
                  <c:v>350</c:v>
                </c:pt>
                <c:pt idx="10">
                  <c:v>450</c:v>
                </c:pt>
                <c:pt idx="11">
                  <c:v>890</c:v>
                </c:pt>
                <c:pt idx="12">
                  <c:v>720</c:v>
                </c:pt>
                <c:pt idx="13">
                  <c:v>2140</c:v>
                </c:pt>
                <c:pt idx="14">
                  <c:v>1010</c:v>
                </c:pt>
                <c:pt idx="15">
                  <c:v>1015</c:v>
                </c:pt>
                <c:pt idx="16">
                  <c:v>603</c:v>
                </c:pt>
                <c:pt idx="17">
                  <c:v>1307</c:v>
                </c:pt>
                <c:pt idx="18">
                  <c:v>224</c:v>
                </c:pt>
                <c:pt idx="19">
                  <c:v>648</c:v>
                </c:pt>
                <c:pt idx="20">
                  <c:v>1130</c:v>
                </c:pt>
                <c:pt idx="21">
                  <c:v>1280</c:v>
                </c:pt>
                <c:pt idx="22">
                  <c:v>830</c:v>
                </c:pt>
                <c:pt idx="23">
                  <c:v>1064</c:v>
                </c:pt>
                <c:pt idx="24">
                  <c:v>565</c:v>
                </c:pt>
              </c:numCache>
            </c:numRef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  <c:max val="2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Dénivelé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293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752475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91344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752475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1344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E33" sqref="E33"/>
    </sheetView>
  </sheetViews>
  <sheetFormatPr defaultColWidth="11.421875" defaultRowHeight="12.75"/>
  <cols>
    <col min="1" max="1" width="3.7109375" style="9" hidden="1" customWidth="1"/>
    <col min="2" max="2" width="5.7109375" style="5" customWidth="1"/>
    <col min="3" max="3" width="18.7109375" style="5" customWidth="1"/>
    <col min="4" max="4" width="59.8515625" style="5" customWidth="1"/>
    <col min="5" max="5" width="18.7109375" style="5" customWidth="1"/>
    <col min="6" max="7" width="8.7109375" style="8" customWidth="1"/>
    <col min="8" max="9" width="8.7109375" style="5" customWidth="1"/>
    <col min="10" max="10" width="7.28125" style="73" customWidth="1"/>
    <col min="11" max="12" width="7.28125" style="17" customWidth="1"/>
    <col min="13" max="17" width="11.421875" style="5" customWidth="1"/>
  </cols>
  <sheetData>
    <row r="1" spans="1:18" s="4" customFormat="1" ht="24.75" customHeight="1">
      <c r="A1" s="20"/>
      <c r="B1" s="1" t="s">
        <v>57</v>
      </c>
      <c r="C1" s="1" t="s">
        <v>58</v>
      </c>
      <c r="D1" s="1" t="s">
        <v>0</v>
      </c>
      <c r="E1" s="1" t="s">
        <v>59</v>
      </c>
      <c r="F1" s="2" t="s">
        <v>60</v>
      </c>
      <c r="G1" s="2" t="s">
        <v>61</v>
      </c>
      <c r="H1" s="1" t="s">
        <v>62</v>
      </c>
      <c r="I1" s="1" t="s">
        <v>63</v>
      </c>
      <c r="J1" s="52" t="s">
        <v>65</v>
      </c>
      <c r="K1" s="53" t="s">
        <v>66</v>
      </c>
      <c r="L1" s="53" t="s">
        <v>67</v>
      </c>
      <c r="M1" s="3"/>
      <c r="N1" s="3"/>
      <c r="O1" s="3"/>
      <c r="P1" s="3"/>
      <c r="Q1" s="3"/>
      <c r="R1" s="3"/>
    </row>
    <row r="2" spans="1:12" ht="15" customHeight="1">
      <c r="A2" s="9">
        <v>1</v>
      </c>
      <c r="B2" s="37"/>
      <c r="C2" s="13"/>
      <c r="D2" s="13"/>
      <c r="E2" s="13"/>
      <c r="F2" s="14"/>
      <c r="G2" s="14"/>
      <c r="H2" s="13"/>
      <c r="I2" s="13"/>
      <c r="J2" s="54"/>
      <c r="K2" s="55"/>
      <c r="L2" s="55"/>
    </row>
    <row r="3" spans="1:17" s="31" customFormat="1" ht="15" customHeight="1">
      <c r="A3" s="9">
        <v>2</v>
      </c>
      <c r="B3" s="45">
        <v>1</v>
      </c>
      <c r="C3" s="6" t="s">
        <v>3</v>
      </c>
      <c r="D3" s="6" t="s">
        <v>8</v>
      </c>
      <c r="E3" s="6" t="s">
        <v>7</v>
      </c>
      <c r="F3" s="7">
        <v>37.57</v>
      </c>
      <c r="G3" s="7">
        <v>2.23</v>
      </c>
      <c r="H3" s="6">
        <v>365</v>
      </c>
      <c r="I3" s="6">
        <v>486</v>
      </c>
      <c r="J3" s="54">
        <f>SUM(F3/G3)</f>
        <v>16.847533632286996</v>
      </c>
      <c r="K3" s="74">
        <v>24</v>
      </c>
      <c r="L3" s="74">
        <v>32</v>
      </c>
      <c r="M3" s="36"/>
      <c r="N3" s="36"/>
      <c r="O3" s="36"/>
      <c r="P3" s="36"/>
      <c r="Q3" s="36"/>
    </row>
    <row r="4" spans="1:12" ht="15" customHeight="1">
      <c r="A4" s="9">
        <v>3</v>
      </c>
      <c r="B4" s="45">
        <v>2</v>
      </c>
      <c r="C4" s="6" t="s">
        <v>7</v>
      </c>
      <c r="D4" s="6" t="s">
        <v>10</v>
      </c>
      <c r="E4" s="6" t="s">
        <v>9</v>
      </c>
      <c r="F4" s="7">
        <v>101.01</v>
      </c>
      <c r="G4" s="7">
        <v>5.5</v>
      </c>
      <c r="H4" s="6">
        <v>750</v>
      </c>
      <c r="I4" s="6">
        <v>593</v>
      </c>
      <c r="J4" s="54">
        <f aca="true" t="shared" si="0" ref="J4:J27">SUM(F4/G4)</f>
        <v>18.365454545454547</v>
      </c>
      <c r="K4" s="56">
        <v>20</v>
      </c>
      <c r="L4" s="74">
        <v>31</v>
      </c>
    </row>
    <row r="5" spans="1:12" ht="15" customHeight="1">
      <c r="A5" s="9">
        <v>5</v>
      </c>
      <c r="B5" s="45">
        <v>3</v>
      </c>
      <c r="C5" s="6" t="s">
        <v>9</v>
      </c>
      <c r="D5" s="6" t="s">
        <v>40</v>
      </c>
      <c r="E5" s="6" t="s">
        <v>11</v>
      </c>
      <c r="F5" s="7">
        <v>91.36</v>
      </c>
      <c r="G5" s="7">
        <v>4.77</v>
      </c>
      <c r="H5" s="44">
        <v>408</v>
      </c>
      <c r="I5" s="6">
        <v>641</v>
      </c>
      <c r="J5" s="54">
        <f t="shared" si="0"/>
        <v>19.153039832285117</v>
      </c>
      <c r="K5" s="56">
        <v>17</v>
      </c>
      <c r="L5" s="56">
        <v>34</v>
      </c>
    </row>
    <row r="6" spans="1:12" ht="15" customHeight="1">
      <c r="A6" s="9">
        <v>6</v>
      </c>
      <c r="B6" s="45">
        <v>4</v>
      </c>
      <c r="C6" s="6" t="s">
        <v>11</v>
      </c>
      <c r="D6" s="6" t="s">
        <v>42</v>
      </c>
      <c r="E6" s="6" t="s">
        <v>12</v>
      </c>
      <c r="F6" s="7">
        <v>59.8</v>
      </c>
      <c r="G6" s="7">
        <v>4.3</v>
      </c>
      <c r="H6" s="6">
        <v>1233</v>
      </c>
      <c r="I6" s="6">
        <v>424</v>
      </c>
      <c r="J6" s="54">
        <f t="shared" si="0"/>
        <v>13.906976744186046</v>
      </c>
      <c r="K6" s="56">
        <v>19</v>
      </c>
      <c r="L6" s="56">
        <v>32</v>
      </c>
    </row>
    <row r="7" spans="2:12" ht="15" customHeight="1">
      <c r="B7" s="45">
        <v>5</v>
      </c>
      <c r="C7" s="6" t="s">
        <v>12</v>
      </c>
      <c r="D7" s="18" t="s">
        <v>33</v>
      </c>
      <c r="E7" s="18" t="s">
        <v>13</v>
      </c>
      <c r="F7" s="19">
        <v>61.98</v>
      </c>
      <c r="G7" s="19">
        <v>3.7</v>
      </c>
      <c r="H7" s="39">
        <v>680</v>
      </c>
      <c r="I7" s="39">
        <v>1258</v>
      </c>
      <c r="J7" s="54">
        <f t="shared" si="0"/>
        <v>16.75135135135135</v>
      </c>
      <c r="K7" s="57">
        <v>14</v>
      </c>
      <c r="L7" s="57">
        <v>32</v>
      </c>
    </row>
    <row r="8" spans="1:17" s="31" customFormat="1" ht="15" customHeight="1">
      <c r="A8" s="22"/>
      <c r="B8" s="45">
        <v>6</v>
      </c>
      <c r="C8" s="18" t="s">
        <v>13</v>
      </c>
      <c r="D8" s="18" t="s">
        <v>34</v>
      </c>
      <c r="E8" s="18" t="s">
        <v>14</v>
      </c>
      <c r="F8" s="19">
        <v>64.44</v>
      </c>
      <c r="G8" s="19">
        <v>4.27</v>
      </c>
      <c r="H8" s="18">
        <v>1320</v>
      </c>
      <c r="I8" s="18">
        <v>613</v>
      </c>
      <c r="J8" s="54">
        <f t="shared" si="0"/>
        <v>15.091334894613585</v>
      </c>
      <c r="K8" s="58">
        <v>18</v>
      </c>
      <c r="L8" s="58">
        <v>35</v>
      </c>
      <c r="M8" s="36"/>
      <c r="N8" s="36"/>
      <c r="O8" s="36"/>
      <c r="P8" s="36"/>
      <c r="Q8" s="36"/>
    </row>
    <row r="9" spans="1:12" ht="15" customHeight="1">
      <c r="A9" s="22"/>
      <c r="B9" s="45">
        <v>7</v>
      </c>
      <c r="C9" s="18" t="s">
        <v>14</v>
      </c>
      <c r="D9" s="18" t="s">
        <v>43</v>
      </c>
      <c r="E9" s="18" t="s">
        <v>15</v>
      </c>
      <c r="F9" s="19">
        <v>82.91</v>
      </c>
      <c r="G9" s="7">
        <v>4.77</v>
      </c>
      <c r="H9" s="18">
        <v>880</v>
      </c>
      <c r="I9" s="39">
        <v>810</v>
      </c>
      <c r="J9" s="54">
        <f t="shared" si="0"/>
        <v>17.38155136268344</v>
      </c>
      <c r="K9" s="58">
        <v>14</v>
      </c>
      <c r="L9" s="58">
        <v>31</v>
      </c>
    </row>
    <row r="10" spans="1:12" ht="15" customHeight="1">
      <c r="A10" s="22"/>
      <c r="B10" s="45">
        <v>8</v>
      </c>
      <c r="C10" s="18" t="s">
        <v>15</v>
      </c>
      <c r="D10" s="18" t="s">
        <v>44</v>
      </c>
      <c r="E10" s="18" t="s">
        <v>16</v>
      </c>
      <c r="F10" s="19">
        <v>123.21</v>
      </c>
      <c r="G10" s="19">
        <v>6.35</v>
      </c>
      <c r="H10" s="18">
        <v>1320</v>
      </c>
      <c r="I10" s="18">
        <v>1940</v>
      </c>
      <c r="J10" s="54">
        <f t="shared" si="0"/>
        <v>19.403149606299213</v>
      </c>
      <c r="K10" s="58">
        <v>13</v>
      </c>
      <c r="L10" s="58">
        <v>28</v>
      </c>
    </row>
    <row r="11" spans="1:12" ht="15" customHeight="1">
      <c r="A11" s="22"/>
      <c r="B11" s="45">
        <v>9</v>
      </c>
      <c r="C11" s="18" t="s">
        <v>16</v>
      </c>
      <c r="D11" s="18" t="s">
        <v>35</v>
      </c>
      <c r="E11" s="18" t="s">
        <v>17</v>
      </c>
      <c r="F11" s="19">
        <v>103.55</v>
      </c>
      <c r="G11" s="19">
        <v>5.83</v>
      </c>
      <c r="H11" s="18">
        <v>721</v>
      </c>
      <c r="I11" s="18">
        <v>810</v>
      </c>
      <c r="J11" s="54">
        <f t="shared" si="0"/>
        <v>17.761578044596913</v>
      </c>
      <c r="K11" s="58">
        <v>16</v>
      </c>
      <c r="L11" s="58">
        <v>29</v>
      </c>
    </row>
    <row r="12" spans="1:12" ht="15" customHeight="1">
      <c r="A12" s="22"/>
      <c r="B12" s="45">
        <v>10</v>
      </c>
      <c r="C12" s="18" t="s">
        <v>17</v>
      </c>
      <c r="D12" s="18" t="s">
        <v>41</v>
      </c>
      <c r="E12" s="18" t="s">
        <v>18</v>
      </c>
      <c r="F12" s="19">
        <v>103.47</v>
      </c>
      <c r="G12" s="19">
        <v>5.52</v>
      </c>
      <c r="H12" s="18">
        <v>350</v>
      </c>
      <c r="I12" s="18">
        <v>356</v>
      </c>
      <c r="J12" s="54">
        <f t="shared" si="0"/>
        <v>18.744565217391305</v>
      </c>
      <c r="K12" s="58">
        <v>16</v>
      </c>
      <c r="L12" s="58">
        <v>42</v>
      </c>
    </row>
    <row r="13" spans="1:12" ht="15" customHeight="1">
      <c r="A13" s="22"/>
      <c r="B13" s="45">
        <v>11</v>
      </c>
      <c r="C13" s="18" t="s">
        <v>18</v>
      </c>
      <c r="D13" s="18" t="s">
        <v>36</v>
      </c>
      <c r="E13" s="18" t="s">
        <v>19</v>
      </c>
      <c r="F13" s="19">
        <v>114.54</v>
      </c>
      <c r="G13" s="19">
        <v>6.35</v>
      </c>
      <c r="H13" s="18">
        <v>450</v>
      </c>
      <c r="I13" s="18">
        <v>505</v>
      </c>
      <c r="J13" s="54">
        <f t="shared" si="0"/>
        <v>18.037795275590554</v>
      </c>
      <c r="K13" s="58">
        <v>17</v>
      </c>
      <c r="L13" s="58">
        <v>32</v>
      </c>
    </row>
    <row r="14" spans="1:12" ht="15" customHeight="1">
      <c r="A14" s="22"/>
      <c r="B14" s="45">
        <v>12</v>
      </c>
      <c r="C14" s="18" t="s">
        <v>19</v>
      </c>
      <c r="D14" s="18" t="s">
        <v>37</v>
      </c>
      <c r="E14" s="18" t="s">
        <v>20</v>
      </c>
      <c r="F14" s="19">
        <v>113.84</v>
      </c>
      <c r="G14" s="19">
        <v>6.32</v>
      </c>
      <c r="H14" s="18">
        <v>890</v>
      </c>
      <c r="I14" s="18">
        <v>976</v>
      </c>
      <c r="J14" s="54">
        <f t="shared" si="0"/>
        <v>18.0126582278481</v>
      </c>
      <c r="K14" s="58">
        <v>18</v>
      </c>
      <c r="L14" s="58">
        <v>35</v>
      </c>
    </row>
    <row r="15" spans="1:12" ht="15" customHeight="1">
      <c r="A15" s="22"/>
      <c r="B15" s="45">
        <v>13</v>
      </c>
      <c r="C15" s="18" t="s">
        <v>20</v>
      </c>
      <c r="D15" s="18" t="s">
        <v>45</v>
      </c>
      <c r="E15" s="18" t="s">
        <v>21</v>
      </c>
      <c r="F15" s="19">
        <v>46.08</v>
      </c>
      <c r="G15" s="19">
        <v>2.92</v>
      </c>
      <c r="H15" s="18">
        <v>720</v>
      </c>
      <c r="I15" s="18">
        <v>629</v>
      </c>
      <c r="J15" s="54">
        <f t="shared" si="0"/>
        <v>15.780821917808218</v>
      </c>
      <c r="K15" s="58">
        <v>14</v>
      </c>
      <c r="L15" s="58">
        <v>28</v>
      </c>
    </row>
    <row r="16" spans="1:12" ht="15" customHeight="1">
      <c r="A16" s="22"/>
      <c r="B16" s="45">
        <v>14</v>
      </c>
      <c r="C16" s="18" t="s">
        <v>21</v>
      </c>
      <c r="D16" s="18" t="s">
        <v>46</v>
      </c>
      <c r="E16" s="18" t="s">
        <v>22</v>
      </c>
      <c r="F16" s="19">
        <v>79.2</v>
      </c>
      <c r="G16" s="19">
        <v>6.67</v>
      </c>
      <c r="H16" s="18">
        <v>2140</v>
      </c>
      <c r="I16" s="18">
        <v>1920</v>
      </c>
      <c r="J16" s="54">
        <f t="shared" si="0"/>
        <v>11.874062968515743</v>
      </c>
      <c r="K16" s="58">
        <v>22</v>
      </c>
      <c r="L16" s="58">
        <v>34</v>
      </c>
    </row>
    <row r="17" spans="1:12" ht="15" customHeight="1">
      <c r="A17" s="22"/>
      <c r="B17" s="45">
        <v>15</v>
      </c>
      <c r="C17" s="18" t="s">
        <v>22</v>
      </c>
      <c r="D17" s="18" t="s">
        <v>47</v>
      </c>
      <c r="E17" s="18" t="s">
        <v>23</v>
      </c>
      <c r="F17" s="19">
        <v>52.52</v>
      </c>
      <c r="G17" s="19">
        <v>3.55</v>
      </c>
      <c r="H17" s="18">
        <v>1010</v>
      </c>
      <c r="I17" s="18">
        <v>722</v>
      </c>
      <c r="J17" s="54">
        <f t="shared" si="0"/>
        <v>14.7943661971831</v>
      </c>
      <c r="K17" s="58">
        <v>14</v>
      </c>
      <c r="L17" s="58">
        <v>43</v>
      </c>
    </row>
    <row r="18" spans="1:12" ht="15" customHeight="1">
      <c r="A18" s="22"/>
      <c r="B18" s="45">
        <v>16</v>
      </c>
      <c r="C18" s="18" t="s">
        <v>23</v>
      </c>
      <c r="D18" s="18" t="s">
        <v>52</v>
      </c>
      <c r="E18" s="18" t="s">
        <v>24</v>
      </c>
      <c r="F18" s="19">
        <v>82.07</v>
      </c>
      <c r="G18" s="19">
        <v>5.02</v>
      </c>
      <c r="H18" s="18">
        <v>1015</v>
      </c>
      <c r="I18" s="18">
        <v>1081</v>
      </c>
      <c r="J18" s="54">
        <f t="shared" si="0"/>
        <v>16.34860557768924</v>
      </c>
      <c r="K18" s="58">
        <v>18</v>
      </c>
      <c r="L18" s="58">
        <v>40</v>
      </c>
    </row>
    <row r="19" spans="1:12" ht="15" customHeight="1">
      <c r="A19" s="22"/>
      <c r="B19" s="45">
        <v>17</v>
      </c>
      <c r="C19" s="18" t="s">
        <v>24</v>
      </c>
      <c r="D19" s="18" t="s">
        <v>53</v>
      </c>
      <c r="E19" s="18" t="s">
        <v>25</v>
      </c>
      <c r="F19" s="19">
        <v>57.06</v>
      </c>
      <c r="G19" s="19">
        <v>3.35</v>
      </c>
      <c r="H19" s="18">
        <v>603</v>
      </c>
      <c r="I19" s="18">
        <v>822</v>
      </c>
      <c r="J19" s="54">
        <f t="shared" si="0"/>
        <v>17.03283582089552</v>
      </c>
      <c r="K19" s="58">
        <v>18</v>
      </c>
      <c r="L19" s="58">
        <v>42</v>
      </c>
    </row>
    <row r="20" spans="1:12" ht="15" customHeight="1">
      <c r="A20" s="22"/>
      <c r="B20" s="45">
        <v>18</v>
      </c>
      <c r="C20" s="18" t="s">
        <v>25</v>
      </c>
      <c r="D20" s="18" t="s">
        <v>48</v>
      </c>
      <c r="E20" s="18" t="s">
        <v>26</v>
      </c>
      <c r="F20" s="19">
        <v>114.59</v>
      </c>
      <c r="G20" s="19">
        <v>6.9</v>
      </c>
      <c r="H20" s="18">
        <v>1307</v>
      </c>
      <c r="I20" s="18">
        <v>1507</v>
      </c>
      <c r="J20" s="54">
        <f t="shared" si="0"/>
        <v>16.607246376811595</v>
      </c>
      <c r="K20" s="58">
        <v>17</v>
      </c>
      <c r="L20" s="58">
        <v>37</v>
      </c>
    </row>
    <row r="21" spans="1:12" ht="15" customHeight="1">
      <c r="A21" s="22"/>
      <c r="B21" s="45">
        <v>19</v>
      </c>
      <c r="C21" s="18" t="s">
        <v>26</v>
      </c>
      <c r="D21" s="18" t="s">
        <v>38</v>
      </c>
      <c r="E21" s="18" t="s">
        <v>27</v>
      </c>
      <c r="F21" s="19">
        <v>77.86</v>
      </c>
      <c r="G21" s="19">
        <v>4.2</v>
      </c>
      <c r="H21" s="18">
        <v>224</v>
      </c>
      <c r="I21" s="18">
        <v>267</v>
      </c>
      <c r="J21" s="54">
        <f t="shared" si="0"/>
        <v>18.538095238095238</v>
      </c>
      <c r="K21" s="58">
        <v>17</v>
      </c>
      <c r="L21" s="58">
        <v>35</v>
      </c>
    </row>
    <row r="22" spans="1:12" ht="15" customHeight="1">
      <c r="A22" s="22"/>
      <c r="B22" s="45">
        <v>20</v>
      </c>
      <c r="C22" s="18" t="s">
        <v>27</v>
      </c>
      <c r="D22" s="18" t="s">
        <v>39</v>
      </c>
      <c r="E22" s="18" t="s">
        <v>28</v>
      </c>
      <c r="F22" s="19">
        <v>103.75</v>
      </c>
      <c r="G22" s="19">
        <v>5.85</v>
      </c>
      <c r="H22" s="18">
        <v>648</v>
      </c>
      <c r="I22" s="18">
        <v>501</v>
      </c>
      <c r="J22" s="54">
        <f t="shared" si="0"/>
        <v>17.735042735042736</v>
      </c>
      <c r="K22" s="58">
        <v>19</v>
      </c>
      <c r="L22" s="58">
        <v>38</v>
      </c>
    </row>
    <row r="23" spans="1:12" ht="15" customHeight="1">
      <c r="A23" s="22"/>
      <c r="B23" s="45">
        <v>21</v>
      </c>
      <c r="C23" s="18" t="s">
        <v>28</v>
      </c>
      <c r="D23" s="18" t="s">
        <v>54</v>
      </c>
      <c r="E23" s="18" t="s">
        <v>29</v>
      </c>
      <c r="F23" s="19">
        <v>122.79</v>
      </c>
      <c r="G23" s="19">
        <v>6.82</v>
      </c>
      <c r="H23" s="18">
        <v>1130</v>
      </c>
      <c r="I23" s="18">
        <v>566</v>
      </c>
      <c r="J23" s="54">
        <f t="shared" si="0"/>
        <v>18.00439882697947</v>
      </c>
      <c r="K23" s="58">
        <v>20</v>
      </c>
      <c r="L23" s="58">
        <v>40</v>
      </c>
    </row>
    <row r="24" spans="1:12" ht="15" customHeight="1">
      <c r="A24" s="22"/>
      <c r="B24" s="45">
        <v>22</v>
      </c>
      <c r="C24" s="18" t="s">
        <v>29</v>
      </c>
      <c r="D24" s="18" t="s">
        <v>49</v>
      </c>
      <c r="E24" s="18" t="s">
        <v>30</v>
      </c>
      <c r="F24" s="19">
        <v>119.94</v>
      </c>
      <c r="G24" s="19">
        <v>6.48</v>
      </c>
      <c r="H24" s="18">
        <v>1280</v>
      </c>
      <c r="I24" s="18">
        <v>1804</v>
      </c>
      <c r="J24" s="54">
        <f t="shared" si="0"/>
        <v>18.509259259259256</v>
      </c>
      <c r="K24" s="58">
        <v>16</v>
      </c>
      <c r="L24" s="58">
        <v>38</v>
      </c>
    </row>
    <row r="25" spans="1:12" ht="15" customHeight="1">
      <c r="A25" s="22"/>
      <c r="B25" s="45">
        <v>23</v>
      </c>
      <c r="C25" s="18" t="s">
        <v>30</v>
      </c>
      <c r="D25" s="18" t="s">
        <v>50</v>
      </c>
      <c r="E25" s="18" t="s">
        <v>31</v>
      </c>
      <c r="F25" s="19">
        <v>90.15</v>
      </c>
      <c r="G25" s="19">
        <v>5.58</v>
      </c>
      <c r="H25" s="18">
        <v>830</v>
      </c>
      <c r="I25" s="18">
        <v>859</v>
      </c>
      <c r="J25" s="54">
        <f t="shared" si="0"/>
        <v>16.155913978494624</v>
      </c>
      <c r="K25" s="58">
        <v>21</v>
      </c>
      <c r="L25" s="58">
        <v>42</v>
      </c>
    </row>
    <row r="26" spans="1:12" ht="15" customHeight="1">
      <c r="A26" s="22"/>
      <c r="B26" s="45">
        <v>24</v>
      </c>
      <c r="C26" s="18" t="s">
        <v>31</v>
      </c>
      <c r="D26" s="18" t="s">
        <v>51</v>
      </c>
      <c r="E26" s="18" t="s">
        <v>32</v>
      </c>
      <c r="F26" s="19">
        <v>90.51</v>
      </c>
      <c r="G26" s="19">
        <v>5.42</v>
      </c>
      <c r="H26" s="18">
        <v>1064</v>
      </c>
      <c r="I26" s="18">
        <v>1369</v>
      </c>
      <c r="J26" s="54">
        <f t="shared" si="0"/>
        <v>16.699261992619927</v>
      </c>
      <c r="K26" s="58">
        <v>20</v>
      </c>
      <c r="L26" s="58">
        <v>35</v>
      </c>
    </row>
    <row r="27" spans="1:12" ht="15" customHeight="1">
      <c r="A27" s="22"/>
      <c r="B27" s="45">
        <v>25</v>
      </c>
      <c r="C27" s="18" t="s">
        <v>32</v>
      </c>
      <c r="D27" s="18" t="s">
        <v>56</v>
      </c>
      <c r="E27" s="18" t="s">
        <v>6</v>
      </c>
      <c r="F27" s="19">
        <v>88.18</v>
      </c>
      <c r="G27" s="19">
        <v>5.73</v>
      </c>
      <c r="H27" s="18">
        <v>565</v>
      </c>
      <c r="I27" s="18">
        <v>680</v>
      </c>
      <c r="J27" s="54">
        <f t="shared" si="0"/>
        <v>15.389179755671902</v>
      </c>
      <c r="K27" s="58">
        <v>18</v>
      </c>
      <c r="L27" s="58">
        <v>29</v>
      </c>
    </row>
    <row r="28" spans="1:12" ht="15" customHeight="1">
      <c r="A28" s="21"/>
      <c r="B28" s="38"/>
      <c r="C28" s="12"/>
      <c r="D28" s="12"/>
      <c r="E28" s="12"/>
      <c r="F28" s="19"/>
      <c r="G28" s="19"/>
      <c r="H28" s="18"/>
      <c r="I28" s="18"/>
      <c r="J28" s="59"/>
      <c r="K28" s="58"/>
      <c r="L28" s="58"/>
    </row>
    <row r="29" spans="1:12" ht="6" customHeight="1">
      <c r="A29" s="21"/>
      <c r="B29" s="23"/>
      <c r="C29" s="24"/>
      <c r="D29" s="24"/>
      <c r="E29" s="24"/>
      <c r="F29" s="29"/>
      <c r="G29" s="29"/>
      <c r="H29" s="30"/>
      <c r="I29" s="30"/>
      <c r="J29" s="75"/>
      <c r="K29" s="60"/>
      <c r="L29" s="60"/>
    </row>
    <row r="30" spans="1:12" ht="15" customHeight="1">
      <c r="A30" s="21"/>
      <c r="B30" s="23"/>
      <c r="C30" s="24"/>
      <c r="D30" s="50" t="s">
        <v>55</v>
      </c>
      <c r="E30" s="25"/>
      <c r="F30" s="10" t="s">
        <v>1</v>
      </c>
      <c r="G30" s="10" t="s">
        <v>5</v>
      </c>
      <c r="H30" s="11" t="s">
        <v>2</v>
      </c>
      <c r="I30" s="11" t="s">
        <v>4</v>
      </c>
      <c r="J30" s="61" t="s">
        <v>70</v>
      </c>
      <c r="K30" s="62" t="s">
        <v>70</v>
      </c>
      <c r="L30" s="62" t="s">
        <v>70</v>
      </c>
    </row>
    <row r="31" spans="1:12" ht="15" customHeight="1">
      <c r="A31" s="21"/>
      <c r="B31" s="23"/>
      <c r="C31" s="24"/>
      <c r="D31" s="50" t="s">
        <v>64</v>
      </c>
      <c r="E31" s="25"/>
      <c r="F31" s="40">
        <f>SUM(F3:F27)</f>
        <v>2182.3799999999997</v>
      </c>
      <c r="G31" s="40">
        <f>SUM(G3:G27)</f>
        <v>128.4</v>
      </c>
      <c r="H31" s="41">
        <f>SUM(H3:H27)</f>
        <v>21903</v>
      </c>
      <c r="I31" s="41">
        <f>SUM(I3:I27)</f>
        <v>22139</v>
      </c>
      <c r="J31" s="61"/>
      <c r="K31" s="63"/>
      <c r="L31" s="63"/>
    </row>
    <row r="32" spans="1:12" ht="12.75" customHeight="1">
      <c r="A32" s="21"/>
      <c r="B32" s="23"/>
      <c r="C32" s="24"/>
      <c r="E32" s="24"/>
      <c r="F32" s="46"/>
      <c r="G32" s="48"/>
      <c r="H32" s="46"/>
      <c r="I32" s="46"/>
      <c r="J32" s="64">
        <f>SUM(J3:J27)/25</f>
        <v>16.917043175186148</v>
      </c>
      <c r="K32" s="65">
        <f>SUM(K3:K27)/25</f>
        <v>17.6</v>
      </c>
      <c r="L32" s="65">
        <f>SUM(L3:L27)/25</f>
        <v>34.96</v>
      </c>
    </row>
    <row r="33" spans="1:12" ht="12.75" customHeight="1">
      <c r="A33" s="21"/>
      <c r="B33" s="51" t="s">
        <v>71</v>
      </c>
      <c r="C33" s="33"/>
      <c r="D33" s="9"/>
      <c r="E33" s="24"/>
      <c r="F33" s="49"/>
      <c r="G33" s="49"/>
      <c r="H33" s="49"/>
      <c r="I33" s="47"/>
      <c r="J33" s="66" t="s">
        <v>68</v>
      </c>
      <c r="K33" s="67" t="s">
        <v>69</v>
      </c>
      <c r="L33" s="67" t="s">
        <v>69</v>
      </c>
    </row>
    <row r="34" spans="1:12" ht="12.75">
      <c r="A34" s="21"/>
      <c r="B34" s="76" t="s">
        <v>72</v>
      </c>
      <c r="C34" s="9"/>
      <c r="D34" s="42"/>
      <c r="E34" s="24"/>
      <c r="F34" s="47"/>
      <c r="G34" s="49"/>
      <c r="H34" s="49"/>
      <c r="I34" s="47"/>
      <c r="J34" s="68"/>
      <c r="K34" s="69"/>
      <c r="L34" s="69"/>
    </row>
    <row r="35" spans="1:17" s="28" customFormat="1" ht="12.75">
      <c r="A35" s="26"/>
      <c r="B35" s="77" t="s">
        <v>73</v>
      </c>
      <c r="C35" s="9"/>
      <c r="D35" s="42"/>
      <c r="E35" s="24"/>
      <c r="F35" s="9"/>
      <c r="G35" s="35"/>
      <c r="H35" s="35"/>
      <c r="I35" s="24"/>
      <c r="J35" s="70"/>
      <c r="K35" s="71"/>
      <c r="L35" s="71"/>
      <c r="M35" s="27"/>
      <c r="N35" s="27"/>
      <c r="O35" s="27"/>
      <c r="P35" s="27"/>
      <c r="Q35" s="27"/>
    </row>
    <row r="36" spans="1:12" s="15" customFormat="1" ht="12.75" customHeight="1">
      <c r="A36" s="9"/>
      <c r="B36" s="34"/>
      <c r="C36" s="9"/>
      <c r="D36" s="43"/>
      <c r="E36" s="9"/>
      <c r="F36" s="9"/>
      <c r="G36" s="35"/>
      <c r="H36" s="35"/>
      <c r="I36" s="9"/>
      <c r="J36" s="72"/>
      <c r="K36" s="16"/>
      <c r="L36" s="16"/>
    </row>
    <row r="37" spans="1:12" s="15" customFormat="1" ht="12.75">
      <c r="A37" s="9"/>
      <c r="B37" s="34"/>
      <c r="C37" s="9"/>
      <c r="D37" s="42"/>
      <c r="E37" s="9"/>
      <c r="F37" s="8"/>
      <c r="G37" s="8"/>
      <c r="H37" s="5"/>
      <c r="I37" s="9"/>
      <c r="J37" s="72"/>
      <c r="K37" s="16"/>
      <c r="L37" s="16"/>
    </row>
    <row r="38" spans="1:12" s="15" customFormat="1" ht="12.75" customHeight="1">
      <c r="A38" s="9"/>
      <c r="B38" s="32"/>
      <c r="C38" s="33"/>
      <c r="D38" s="42"/>
      <c r="E38" s="9"/>
      <c r="F38" s="8"/>
      <c r="G38" s="8"/>
      <c r="H38" s="5"/>
      <c r="I38" s="9"/>
      <c r="J38" s="72"/>
      <c r="K38" s="16"/>
      <c r="L38" s="16"/>
    </row>
    <row r="39" spans="1:12" s="15" customFormat="1" ht="12.75">
      <c r="A39" s="9"/>
      <c r="B39" s="34"/>
      <c r="C39" s="9"/>
      <c r="D39" s="42"/>
      <c r="E39" s="9"/>
      <c r="F39" s="8"/>
      <c r="G39" s="8"/>
      <c r="H39" s="5"/>
      <c r="I39" s="9"/>
      <c r="J39" s="72"/>
      <c r="K39" s="16"/>
      <c r="L39" s="16"/>
    </row>
    <row r="40" spans="1:12" s="15" customFormat="1" ht="12.75">
      <c r="A40" s="9"/>
      <c r="B40" s="34"/>
      <c r="C40" s="9"/>
      <c r="D40" s="42"/>
      <c r="E40" s="9"/>
      <c r="F40" s="8"/>
      <c r="G40" s="8"/>
      <c r="H40" s="5"/>
      <c r="I40" s="9"/>
      <c r="J40" s="72"/>
      <c r="K40" s="16"/>
      <c r="L40" s="16"/>
    </row>
    <row r="41" spans="1:12" s="15" customFormat="1" ht="12.75">
      <c r="A41" s="9"/>
      <c r="B41" s="34"/>
      <c r="C41" s="9"/>
      <c r="D41" s="43"/>
      <c r="E41" s="9"/>
      <c r="F41" s="8"/>
      <c r="G41" s="8"/>
      <c r="H41" s="5"/>
      <c r="I41" s="9"/>
      <c r="J41" s="72"/>
      <c r="K41" s="16"/>
      <c r="L41" s="16"/>
    </row>
    <row r="49" ht="12.75" customHeight="1"/>
    <row r="51" ht="12.75" customHeight="1"/>
    <row r="52" ht="12.75" customHeight="1"/>
  </sheetData>
  <sheetProtection/>
  <mergeCells count="3">
    <mergeCell ref="J30:J31"/>
    <mergeCell ref="K30:K31"/>
    <mergeCell ref="L30:L31"/>
  </mergeCells>
  <printOptions horizontalCentered="1" verticalCentered="1"/>
  <pageMargins left="0.3937007874015748" right="0.3937007874015748" top="0.3937007874015748" bottom="0.4330708661417323" header="0.31496062992125984" footer="0.5118110236220472"/>
  <pageSetup horizontalDpi="600" verticalDpi="600" orientation="landscape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zoomScalePageLayoutView="0" workbookViewId="0" topLeftCell="A1">
      <selection activeCell="B35" sqref="B35"/>
    </sheetView>
  </sheetViews>
  <sheetFormatPr defaultColWidth="11.421875" defaultRowHeight="12.75"/>
  <cols>
    <col min="15" max="15" width="10.7109375" style="5" customWidth="1"/>
    <col min="16" max="16" width="9.7109375" style="17" customWidth="1"/>
    <col min="17" max="17" width="13.28125" style="15" customWidth="1"/>
  </cols>
  <sheetData>
    <row r="1" spans="13:17" ht="12.75">
      <c r="M1" s="15"/>
      <c r="O1"/>
      <c r="P1"/>
      <c r="Q1"/>
    </row>
    <row r="2" spans="13:17" ht="12.75">
      <c r="M2" s="15"/>
      <c r="O2"/>
      <c r="P2"/>
      <c r="Q2"/>
    </row>
    <row r="3" spans="13:17" ht="12.75">
      <c r="M3" s="15"/>
      <c r="O3"/>
      <c r="P3"/>
      <c r="Q3"/>
    </row>
    <row r="4" spans="13:17" ht="12.75">
      <c r="M4" s="15"/>
      <c r="O4"/>
      <c r="P4"/>
      <c r="Q4"/>
    </row>
    <row r="5" spans="13:17" ht="12.75">
      <c r="M5" s="15"/>
      <c r="O5"/>
      <c r="P5"/>
      <c r="Q5"/>
    </row>
    <row r="6" spans="13:17" ht="12.75">
      <c r="M6" s="15"/>
      <c r="O6"/>
      <c r="P6"/>
      <c r="Q6"/>
    </row>
    <row r="7" spans="13:17" ht="12.75">
      <c r="M7" s="15"/>
      <c r="O7"/>
      <c r="P7"/>
      <c r="Q7"/>
    </row>
    <row r="8" spans="13:17" ht="12.75">
      <c r="M8" s="15"/>
      <c r="O8"/>
      <c r="P8"/>
      <c r="Q8"/>
    </row>
    <row r="9" spans="13:17" ht="12.75">
      <c r="M9" s="15"/>
      <c r="O9"/>
      <c r="P9"/>
      <c r="Q9"/>
    </row>
    <row r="10" spans="13:17" ht="12.75">
      <c r="M10" s="15"/>
      <c r="O10"/>
      <c r="P10"/>
      <c r="Q10"/>
    </row>
    <row r="11" spans="13:17" ht="12.75">
      <c r="M11" s="15"/>
      <c r="O11"/>
      <c r="P11"/>
      <c r="Q11"/>
    </row>
    <row r="12" spans="13:17" ht="12.75">
      <c r="M12" s="15"/>
      <c r="O12"/>
      <c r="P12"/>
      <c r="Q12"/>
    </row>
    <row r="13" spans="13:17" ht="12.75" customHeight="1">
      <c r="M13" s="15"/>
      <c r="O13"/>
      <c r="P13"/>
      <c r="Q13"/>
    </row>
    <row r="14" spans="13:17" ht="12.75">
      <c r="M14" s="15"/>
      <c r="O14"/>
      <c r="P14"/>
      <c r="Q14"/>
    </row>
    <row r="15" spans="13:17" ht="12.75">
      <c r="M15" s="15"/>
      <c r="O15"/>
      <c r="P15"/>
      <c r="Q15"/>
    </row>
    <row r="16" spans="13:17" ht="12.75">
      <c r="M16" s="15"/>
      <c r="O16"/>
      <c r="P16"/>
      <c r="Q16"/>
    </row>
    <row r="17" spans="13:17" ht="12.75">
      <c r="M17" s="15"/>
      <c r="O17"/>
      <c r="P17"/>
      <c r="Q17"/>
    </row>
    <row r="18" spans="13:17" ht="12.75">
      <c r="M18" s="15"/>
      <c r="O18"/>
      <c r="P18"/>
      <c r="Q18"/>
    </row>
    <row r="19" spans="13:17" ht="12.75">
      <c r="M19" s="15"/>
      <c r="O19"/>
      <c r="P19"/>
      <c r="Q19"/>
    </row>
    <row r="20" spans="15:17" ht="12.75">
      <c r="O20"/>
      <c r="P20"/>
      <c r="Q20"/>
    </row>
    <row r="21" spans="15:17" ht="12.75">
      <c r="O21"/>
      <c r="P21"/>
      <c r="Q21"/>
    </row>
    <row r="22" spans="15:17" ht="12.75">
      <c r="O22"/>
      <c r="P22"/>
      <c r="Q22"/>
    </row>
    <row r="23" spans="15:17" ht="12.75">
      <c r="O23"/>
      <c r="P23"/>
      <c r="Q23"/>
    </row>
    <row r="24" spans="15:17" ht="12.75">
      <c r="O24"/>
      <c r="P24"/>
      <c r="Q24"/>
    </row>
    <row r="25" spans="15:17" ht="12.75">
      <c r="O25"/>
      <c r="P25"/>
      <c r="Q25"/>
    </row>
    <row r="26" spans="15:17" ht="12.75">
      <c r="O26"/>
      <c r="P26"/>
      <c r="Q26"/>
    </row>
    <row r="27" spans="15:17" ht="12.75">
      <c r="O27"/>
      <c r="P27"/>
      <c r="Q27"/>
    </row>
    <row r="28" spans="15:17" ht="12.75">
      <c r="O28"/>
      <c r="P28"/>
      <c r="Q28"/>
    </row>
    <row r="29" spans="15:17" ht="12.75">
      <c r="O29"/>
      <c r="P29"/>
      <c r="Q29"/>
    </row>
    <row r="30" spans="15:17" ht="12.75">
      <c r="O30"/>
      <c r="P30"/>
      <c r="Q30"/>
    </row>
    <row r="31" spans="15:17" ht="12.75">
      <c r="O31"/>
      <c r="P31"/>
      <c r="Q31"/>
    </row>
    <row r="32" spans="15:17" ht="12.75">
      <c r="O32"/>
      <c r="P32"/>
      <c r="Q32"/>
    </row>
    <row r="33" spans="15:17" ht="12.75">
      <c r="O33"/>
      <c r="P33"/>
      <c r="Q33"/>
    </row>
    <row r="34" spans="15:17" ht="12.75">
      <c r="O34"/>
      <c r="P34"/>
      <c r="Q34"/>
    </row>
    <row r="35" spans="15:17" ht="12.75">
      <c r="O35"/>
      <c r="P35"/>
      <c r="Q35"/>
    </row>
    <row r="36" spans="15:17" ht="12.75">
      <c r="O36"/>
      <c r="P36"/>
      <c r="Q36"/>
    </row>
    <row r="37" spans="15:17" ht="12.75">
      <c r="O37"/>
      <c r="P37"/>
      <c r="Q37"/>
    </row>
    <row r="38" spans="15:17" ht="12.75">
      <c r="O38"/>
      <c r="P38"/>
      <c r="Q38"/>
    </row>
    <row r="39" spans="15:17" ht="12.75">
      <c r="O39"/>
      <c r="P39"/>
      <c r="Q39"/>
    </row>
    <row r="40" spans="15:17" ht="12.75">
      <c r="O40"/>
      <c r="P40"/>
      <c r="Q40"/>
    </row>
    <row r="41" spans="15:17" ht="12.75">
      <c r="O41"/>
      <c r="P41"/>
      <c r="Q41"/>
    </row>
    <row r="42" spans="15:17" ht="12.75">
      <c r="O42"/>
      <c r="P42"/>
      <c r="Q42"/>
    </row>
    <row r="43" spans="15:17" ht="12.75">
      <c r="O43"/>
      <c r="P43"/>
      <c r="Q43"/>
    </row>
    <row r="44" spans="15:17" ht="12.75">
      <c r="O44"/>
      <c r="P44"/>
      <c r="Q44"/>
    </row>
    <row r="45" spans="15:17" ht="12.75">
      <c r="O45"/>
      <c r="P45"/>
      <c r="Q45"/>
    </row>
    <row r="46" spans="15:17" ht="12.75">
      <c r="O46"/>
      <c r="P46"/>
      <c r="Q46"/>
    </row>
    <row r="47" spans="15:17" ht="12.75">
      <c r="O47"/>
      <c r="P47"/>
      <c r="Q47"/>
    </row>
    <row r="48" spans="15:17" ht="12.75">
      <c r="O48"/>
      <c r="P48"/>
      <c r="Q48"/>
    </row>
    <row r="49" spans="15:17" ht="12.75">
      <c r="O49"/>
      <c r="P49"/>
      <c r="Q49"/>
    </row>
    <row r="50" spans="15:17" ht="12.75">
      <c r="O50"/>
      <c r="P50"/>
      <c r="Q50"/>
    </row>
    <row r="51" spans="15:17" ht="12.75">
      <c r="O51"/>
      <c r="P51"/>
      <c r="Q51"/>
    </row>
    <row r="52" spans="15:17" ht="12.75">
      <c r="O52"/>
      <c r="P52"/>
      <c r="Q52"/>
    </row>
    <row r="53" spans="15:17" ht="12.75">
      <c r="O53"/>
      <c r="P53"/>
      <c r="Q53"/>
    </row>
    <row r="54" spans="15:17" ht="12.75">
      <c r="O54"/>
      <c r="P54"/>
      <c r="Q54"/>
    </row>
    <row r="55" spans="15:17" ht="12.75">
      <c r="O55"/>
      <c r="P55"/>
      <c r="Q55"/>
    </row>
    <row r="56" spans="15:17" ht="12.75">
      <c r="O56"/>
      <c r="P56"/>
      <c r="Q56"/>
    </row>
    <row r="57" spans="15:17" ht="12.75">
      <c r="O57"/>
      <c r="P57"/>
      <c r="Q57"/>
    </row>
    <row r="58" spans="15:17" ht="12.75">
      <c r="O58"/>
      <c r="P58"/>
      <c r="Q58"/>
    </row>
    <row r="59" spans="15:17" ht="12.75">
      <c r="O59"/>
      <c r="P59"/>
      <c r="Q59"/>
    </row>
    <row r="60" spans="15:17" ht="12.75">
      <c r="O60"/>
      <c r="P60"/>
      <c r="Q60"/>
    </row>
    <row r="61" spans="15:17" ht="12.75">
      <c r="O61"/>
      <c r="P61"/>
      <c r="Q61"/>
    </row>
    <row r="62" spans="15:17" ht="12.75">
      <c r="O62"/>
      <c r="P62"/>
      <c r="Q62"/>
    </row>
    <row r="63" spans="15:17" ht="12.75">
      <c r="O63"/>
      <c r="P63"/>
      <c r="Q63"/>
    </row>
    <row r="64" spans="15:17" ht="12.75">
      <c r="O64"/>
      <c r="P64"/>
      <c r="Q64"/>
    </row>
    <row r="65" spans="15:17" ht="12.75">
      <c r="O65"/>
      <c r="P65"/>
      <c r="Q65"/>
    </row>
    <row r="66" spans="15:17" ht="12.75">
      <c r="O66"/>
      <c r="P66"/>
      <c r="Q66"/>
    </row>
    <row r="67" spans="15:17" ht="12.75">
      <c r="O67"/>
      <c r="P67"/>
      <c r="Q67"/>
    </row>
    <row r="68" spans="15:17" ht="12.75">
      <c r="O68"/>
      <c r="P68"/>
      <c r="Q68"/>
    </row>
    <row r="69" spans="15:17" ht="12.75">
      <c r="O69"/>
      <c r="P69"/>
      <c r="Q69"/>
    </row>
    <row r="70" spans="15:17" ht="12.75">
      <c r="O70"/>
      <c r="P70"/>
      <c r="Q70"/>
    </row>
    <row r="71" spans="15:17" ht="12.75">
      <c r="O71"/>
      <c r="P71"/>
      <c r="Q71"/>
    </row>
    <row r="72" spans="15:17" ht="12.75">
      <c r="O72"/>
      <c r="P72"/>
      <c r="Q72"/>
    </row>
    <row r="73" spans="15:17" ht="12.75">
      <c r="O73"/>
      <c r="P73"/>
      <c r="Q73"/>
    </row>
    <row r="74" spans="15:17" ht="12.75">
      <c r="O74"/>
      <c r="P74"/>
      <c r="Q74"/>
    </row>
    <row r="75" spans="15:17" ht="12.75">
      <c r="O75"/>
      <c r="P75"/>
      <c r="Q75"/>
    </row>
    <row r="76" spans="15:17" ht="12.75">
      <c r="O76"/>
      <c r="P76"/>
      <c r="Q76"/>
    </row>
    <row r="77" spans="15:17" ht="12.75">
      <c r="O77"/>
      <c r="P77"/>
      <c r="Q77"/>
    </row>
    <row r="78" spans="15:17" ht="12.75">
      <c r="O78"/>
      <c r="P78"/>
      <c r="Q78"/>
    </row>
    <row r="79" spans="15:17" ht="12.75">
      <c r="O79"/>
      <c r="P79"/>
      <c r="Q79"/>
    </row>
    <row r="80" spans="15:17" ht="12.75"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ht="12.75">
      <c r="P85" s="16"/>
    </row>
    <row r="86" spans="16:17" ht="12.75">
      <c r="P86" s="15"/>
      <c r="Q86"/>
    </row>
    <row r="87" spans="16:17" ht="12.75">
      <c r="P87" s="15"/>
      <c r="Q87"/>
    </row>
    <row r="88" spans="16:17" ht="12.75" customHeight="1">
      <c r="P88" s="15"/>
      <c r="Q88"/>
    </row>
    <row r="89" spans="16:17" ht="12.75">
      <c r="P89" s="15"/>
      <c r="Q89"/>
    </row>
    <row r="90" spans="16:17" ht="12.75">
      <c r="P90" s="15"/>
      <c r="Q90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L27"/>
  <sheetViews>
    <sheetView zoomScalePageLayoutView="0" workbookViewId="0" topLeftCell="A1">
      <selection activeCell="M37" sqref="M37"/>
    </sheetView>
  </sheetViews>
  <sheetFormatPr defaultColWidth="11.421875" defaultRowHeight="12.75"/>
  <cols>
    <col min="14" max="14" width="10.7109375" style="5" customWidth="1"/>
    <col min="15" max="15" width="9.7109375" style="5" customWidth="1"/>
    <col min="16" max="16" width="13.28125" style="15" customWidth="1"/>
  </cols>
  <sheetData>
    <row r="1" ht="12.75">
      <c r="L1" s="15"/>
    </row>
    <row r="2" ht="12.75">
      <c r="L2" s="15"/>
    </row>
    <row r="3" ht="12.75">
      <c r="L3" s="15"/>
    </row>
    <row r="4" ht="12.75">
      <c r="L4" s="15"/>
    </row>
    <row r="5" ht="12.75">
      <c r="L5" s="15"/>
    </row>
    <row r="6" ht="12.75">
      <c r="L6" s="15"/>
    </row>
    <row r="7" ht="12.75">
      <c r="L7" s="15"/>
    </row>
    <row r="8" ht="12.75">
      <c r="L8" s="15"/>
    </row>
    <row r="9" ht="12.75">
      <c r="L9" s="15"/>
    </row>
    <row r="10" ht="12.75">
      <c r="L10" s="15"/>
    </row>
    <row r="11" ht="12.75">
      <c r="L11" s="15"/>
    </row>
    <row r="12" ht="12.75">
      <c r="L12" s="15"/>
    </row>
    <row r="13" ht="12.75" customHeight="1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ht="12.75"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5"/>
    </row>
    <row r="26" ht="12.75">
      <c r="L26" s="15"/>
    </row>
    <row r="27" ht="12.75">
      <c r="L27" s="15"/>
    </row>
  </sheetData>
  <sheetProtection/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www.europebybike.info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Genève-Calatayud-Hendaye</dc:title>
  <dc:subject>Itinéraire cycliste</dc:subject>
  <dc:creator>www.europebybike.info</dc:creator>
  <cp:keywords>L'Europe à vélo, Suisse-Espagne à vélo,  France, Espagne, voyager à vélo, Europe by bike</cp:keywords>
  <dc:description>Ce fichier a été téléchargé sur www.europebybike.info</dc:description>
  <cp:lastModifiedBy>Raphaël</cp:lastModifiedBy>
  <cp:lastPrinted>2011-10-04T15:44:53Z</cp:lastPrinted>
  <dcterms:created xsi:type="dcterms:W3CDTF">2007-07-13T22:25:53Z</dcterms:created>
  <dcterms:modified xsi:type="dcterms:W3CDTF">2014-04-30T16:27:39Z</dcterms:modified>
  <cp:category/>
  <cp:version/>
  <cp:contentType/>
  <cp:contentStatus/>
</cp:coreProperties>
</file>